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bubble chart\"/>
    </mc:Choice>
  </mc:AlternateContent>
  <xr:revisionPtr revIDLastSave="0" documentId="13_ncr:1_{EA954F6A-264F-4F9D-9B55-D3291AF1CE0D}" xr6:coauthVersionLast="45" xr6:coauthVersionMax="45" xr10:uidLastSave="{00000000-0000-0000-0000-000000000000}"/>
  <bookViews>
    <workbookView xWindow="-120" yWindow="-120" windowWidth="29040" windowHeight="15840" activeTab="1" xr2:uid="{6B5A71EB-7959-46E7-943E-3BE5B544DC3D}"/>
  </bookViews>
  <sheets>
    <sheet name="Data-1" sheetId="1" r:id="rId1"/>
    <sheet name="Data-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G3" i="4"/>
  <c r="C10" i="4"/>
  <c r="F4" i="4"/>
  <c r="F5" i="4"/>
  <c r="F6" i="4"/>
  <c r="F7" i="4"/>
  <c r="F8" i="4"/>
  <c r="F9" i="4"/>
  <c r="F10" i="4"/>
  <c r="F11" i="4"/>
  <c r="F3" i="4"/>
  <c r="I3" i="4"/>
  <c r="J3" i="4"/>
  <c r="K3" i="4"/>
  <c r="L3" i="4"/>
  <c r="M3" i="4"/>
  <c r="N3" i="4"/>
  <c r="I4" i="4"/>
  <c r="J4" i="4"/>
  <c r="K4" i="4"/>
  <c r="L4" i="4"/>
  <c r="M4" i="4"/>
  <c r="N4" i="4"/>
  <c r="I5" i="4"/>
  <c r="J5" i="4"/>
  <c r="K5" i="4"/>
  <c r="L5" i="4"/>
  <c r="M5" i="4"/>
  <c r="N5" i="4"/>
  <c r="I6" i="4"/>
  <c r="J6" i="4"/>
  <c r="K6" i="4"/>
  <c r="L6" i="4"/>
  <c r="M6" i="4"/>
  <c r="N6" i="4"/>
  <c r="I7" i="4"/>
  <c r="J7" i="4"/>
  <c r="K7" i="4"/>
  <c r="L7" i="4"/>
  <c r="M7" i="4"/>
  <c r="N7" i="4"/>
  <c r="I8" i="4"/>
  <c r="J8" i="4"/>
  <c r="K8" i="4"/>
  <c r="L8" i="4"/>
  <c r="M8" i="4"/>
  <c r="N8" i="4"/>
  <c r="K9" i="4"/>
  <c r="L9" i="4"/>
  <c r="M9" i="4"/>
  <c r="N9" i="4"/>
  <c r="I10" i="4"/>
  <c r="J10" i="4"/>
  <c r="K10" i="4"/>
  <c r="L10" i="4"/>
  <c r="I11" i="4"/>
  <c r="J11" i="4"/>
  <c r="K11" i="4"/>
  <c r="L11" i="4"/>
  <c r="M11" i="4"/>
  <c r="N11" i="4"/>
  <c r="H4" i="4"/>
  <c r="H5" i="4"/>
  <c r="H6" i="4"/>
  <c r="H8" i="4"/>
  <c r="H11" i="4"/>
  <c r="G4" i="4"/>
  <c r="G5" i="4"/>
  <c r="G6" i="4"/>
  <c r="G7" i="4"/>
  <c r="H7" i="4" s="1"/>
  <c r="G8" i="4"/>
  <c r="G9" i="4"/>
  <c r="H9" i="4" s="1"/>
  <c r="G10" i="4"/>
  <c r="H10" i="4" s="1"/>
  <c r="G11" i="4"/>
  <c r="C11" i="4" l="1"/>
  <c r="M10" i="4"/>
  <c r="N10" i="4" s="1"/>
  <c r="C9" i="4"/>
  <c r="I9" i="4" s="1"/>
  <c r="J9" i="4" s="1"/>
</calcChain>
</file>

<file path=xl/sharedStrings.xml><?xml version="1.0" encoding="utf-8"?>
<sst xmlns="http://schemas.openxmlformats.org/spreadsheetml/2006/main" count="37" uniqueCount="17">
  <si>
    <t>Product</t>
  </si>
  <si>
    <t>Apple</t>
  </si>
  <si>
    <t>Peach</t>
  </si>
  <si>
    <t>Orange</t>
  </si>
  <si>
    <t>Cherry</t>
  </si>
  <si>
    <t>Lemon</t>
  </si>
  <si>
    <t>Banana</t>
  </si>
  <si>
    <t>Orders</t>
  </si>
  <si>
    <t>Price($)</t>
  </si>
  <si>
    <t>Market Share</t>
  </si>
  <si>
    <t>Bubble Chart</t>
  </si>
  <si>
    <t>X</t>
  </si>
  <si>
    <t>Y</t>
  </si>
  <si>
    <t>Z</t>
  </si>
  <si>
    <t>X(Orders)</t>
  </si>
  <si>
    <t>Y(Price)</t>
  </si>
  <si>
    <t>Z (Bubble size)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</si>
</sst>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6"/>
      <color theme="8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name val="等线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1" applyFont="1" applyFill="1" applyBorder="1"/>
    <xf numFmtId="9" fontId="3" fillId="2" borderId="1" xfId="0" applyNumberFormat="1" applyFont="1" applyFill="1" applyBorder="1"/>
    <xf numFmtId="9" fontId="0" fillId="2" borderId="0" xfId="0" applyNumberFormat="1" applyFill="1"/>
    <xf numFmtId="0" fontId="3" fillId="2" borderId="1" xfId="0" applyNumberFormat="1" applyFont="1" applyFill="1" applyBorder="1"/>
    <xf numFmtId="0" fontId="4" fillId="2" borderId="0" xfId="0" applyFont="1" applyFill="1" applyAlignment="1"/>
    <xf numFmtId="0" fontId="2" fillId="4" borderId="1" xfId="1" applyFont="1" applyFill="1" applyBorder="1" applyAlignment="1">
      <alignment horizontal="left"/>
    </xf>
    <xf numFmtId="0" fontId="3" fillId="2" borderId="2" xfId="0" applyFont="1" applyFill="1" applyBorder="1"/>
    <xf numFmtId="0" fontId="5" fillId="5" borderId="3" xfId="0" applyFont="1" applyFill="1" applyBorder="1"/>
    <xf numFmtId="0" fontId="0" fillId="2" borderId="0" xfId="0" applyFill="1" applyBorder="1"/>
    <xf numFmtId="0" fontId="5" fillId="6" borderId="3" xfId="0" applyFont="1" applyFill="1" applyBorder="1"/>
    <xf numFmtId="0" fontId="5" fillId="6" borderId="4" xfId="0" applyFont="1" applyFill="1" applyBorder="1"/>
    <xf numFmtId="0" fontId="2" fillId="6" borderId="1" xfId="1" applyFont="1" applyFill="1" applyBorder="1" applyAlignment="1">
      <alignment horizontal="left"/>
    </xf>
    <xf numFmtId="0" fontId="6" fillId="5" borderId="3" xfId="0" applyFont="1" applyFill="1" applyBorder="1"/>
    <xf numFmtId="0" fontId="5" fillId="7" borderId="3" xfId="0" applyFont="1" applyFill="1" applyBorder="1"/>
    <xf numFmtId="0" fontId="6" fillId="7" borderId="3" xfId="0" applyFont="1" applyFill="1" applyBorder="1"/>
    <xf numFmtId="0" fontId="5" fillId="8" borderId="3" xfId="0" applyFont="1" applyFill="1" applyBorder="1"/>
    <xf numFmtId="0" fontId="2" fillId="8" borderId="1" xfId="1" applyFont="1" applyFill="1" applyBorder="1" applyAlignment="1">
      <alignment horizontal="left"/>
    </xf>
    <xf numFmtId="0" fontId="6" fillId="8" borderId="3" xfId="0" applyFont="1" applyFill="1" applyBorder="1"/>
    <xf numFmtId="0" fontId="6" fillId="6" borderId="3" xfId="0" applyFont="1" applyFill="1" applyBorder="1"/>
    <xf numFmtId="0" fontId="4" fillId="2" borderId="0" xfId="0" applyFont="1" applyFill="1" applyAlignment="1">
      <alignment horizontal="center"/>
    </xf>
  </cellXfs>
  <cellStyles count="3">
    <cellStyle name="Normal" xfId="0" builtinId="0"/>
    <cellStyle name="Normal 2" xfId="1" xr:uid="{5DA85221-6049-406C-A113-EFD587ED8E06}"/>
    <cellStyle name="常规 2" xfId="2" xr:uid="{4D126BEF-B317-4D7B-AC94-689FDF96D9D5}"/>
  </cellStyles>
  <dxfs count="0"/>
  <tableStyles count="0" defaultTableStyle="TableStyleMedium2" defaultPivotStyle="PivotStyleLight16"/>
  <colors>
    <mruColors>
      <color rgb="FFFF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'Data-1'!$A$1</c:f>
              <c:strCache>
                <c:ptCount val="1"/>
                <c:pt idx="0">
                  <c:v>Product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366-4145-A766-7051838BF03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66-4145-A766-7051838BF03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366-4145-A766-7051838BF03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66-4145-A766-7051838BF035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66-4145-A766-7051838BF035}"/>
              </c:ext>
            </c:extLst>
          </c:dPt>
          <c:dPt>
            <c:idx val="5"/>
            <c:invertIfNegative val="0"/>
            <c:bubble3D val="0"/>
            <c:spPr>
              <a:solidFill>
                <a:srgbClr val="FFCCFF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366-4145-A766-7051838BF03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72DFED6-46CE-4758-93E3-6C57E9D28167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366-4145-A766-7051838BF0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5C8EEDD-B39F-4905-B506-8A3E824B0BD3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366-4145-A766-7051838BF0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BAC398D-893D-4679-B98E-82911950710A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366-4145-A766-7051838BF0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90CBC8C-CD29-4365-9C4C-4C957F363967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366-4145-A766-7051838BF03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F5BF8-D03D-4494-9644-8CC58CF10946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366-4145-A766-7051838BF03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A81A1A1-0927-4195-B79E-3DE1DA10EBF6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366-4145-A766-7051838BF0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'Data-1'!$B$2:$B$7</c:f>
              <c:numCache>
                <c:formatCode>General</c:formatCode>
                <c:ptCount val="6"/>
                <c:pt idx="0">
                  <c:v>500</c:v>
                </c:pt>
                <c:pt idx="1">
                  <c:v>350</c:v>
                </c:pt>
                <c:pt idx="2">
                  <c:v>420</c:v>
                </c:pt>
                <c:pt idx="3">
                  <c:v>280</c:v>
                </c:pt>
                <c:pt idx="4">
                  <c:v>310</c:v>
                </c:pt>
                <c:pt idx="5">
                  <c:v>560</c:v>
                </c:pt>
              </c:numCache>
            </c:numRef>
          </c:xVal>
          <c:yVal>
            <c:numRef>
              <c:f>'Data-1'!$C$2:$C$7</c:f>
              <c:numCache>
                <c:formatCode>General</c:formatCode>
                <c:ptCount val="6"/>
                <c:pt idx="0">
                  <c:v>3000</c:v>
                </c:pt>
                <c:pt idx="1">
                  <c:v>4865</c:v>
                </c:pt>
                <c:pt idx="2">
                  <c:v>7056</c:v>
                </c:pt>
                <c:pt idx="3">
                  <c:v>14000</c:v>
                </c:pt>
                <c:pt idx="4">
                  <c:v>2480</c:v>
                </c:pt>
                <c:pt idx="5">
                  <c:v>2800</c:v>
                </c:pt>
              </c:numCache>
            </c:numRef>
          </c:yVal>
          <c:bubbleSize>
            <c:numRef>
              <c:f>'Data-1'!$D$2:$D$7</c:f>
              <c:numCache>
                <c:formatCode>0%</c:formatCode>
                <c:ptCount val="6"/>
                <c:pt idx="0">
                  <c:v>0.2</c:v>
                </c:pt>
                <c:pt idx="1">
                  <c:v>0.16</c:v>
                </c:pt>
                <c:pt idx="2">
                  <c:v>0.35</c:v>
                </c:pt>
                <c:pt idx="3">
                  <c:v>0.06</c:v>
                </c:pt>
                <c:pt idx="4">
                  <c:v>0.12</c:v>
                </c:pt>
                <c:pt idx="5">
                  <c:v>0.11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'Data-1'!$A$2:$A$7</c15:f>
                <c15:dlblRangeCache>
                  <c:ptCount val="6"/>
                  <c:pt idx="0">
                    <c:v>Apple</c:v>
                  </c:pt>
                  <c:pt idx="1">
                    <c:v>Peach</c:v>
                  </c:pt>
                  <c:pt idx="2">
                    <c:v>Orange</c:v>
                  </c:pt>
                  <c:pt idx="3">
                    <c:v>Cherry</c:v>
                  </c:pt>
                  <c:pt idx="4">
                    <c:v>Lemon</c:v>
                  </c:pt>
                  <c:pt idx="5">
                    <c:v>Banana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9366-4145-A766-7051838BF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28063696"/>
        <c:axId val="528059104"/>
      </c:bubbleChart>
      <c:valAx>
        <c:axId val="528063696"/>
        <c:scaling>
          <c:orientation val="minMax"/>
          <c:max val="600"/>
          <c:min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8059104"/>
        <c:crosses val="autoZero"/>
        <c:crossBetween val="midCat"/>
      </c:valAx>
      <c:valAx>
        <c:axId val="528059104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8063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'Data-2'!$G$1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'Data-2'!$F$3:$F$11</c:f>
              <c:numCache>
                <c:formatCode>General</c:formatCode>
                <c:ptCount val="9"/>
                <c:pt idx="0">
                  <c:v>500</c:v>
                </c:pt>
                <c:pt idx="1">
                  <c:v>350</c:v>
                </c:pt>
                <c:pt idx="2">
                  <c:v>420</c:v>
                </c:pt>
                <c:pt idx="3">
                  <c:v>280</c:v>
                </c:pt>
                <c:pt idx="4">
                  <c:v>120</c:v>
                </c:pt>
                <c:pt idx="5">
                  <c:v>560</c:v>
                </c:pt>
                <c:pt idx="6">
                  <c:v>620</c:v>
                </c:pt>
                <c:pt idx="7">
                  <c:v>300</c:v>
                </c:pt>
                <c:pt idx="8">
                  <c:v>190</c:v>
                </c:pt>
              </c:numCache>
            </c:numRef>
          </c:xVal>
          <c:yVal>
            <c:numRef>
              <c:f>'Data-2'!$G$3:$G$11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7056</c:v>
                </c:pt>
                <c:pt idx="3">
                  <c:v>14000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yVal>
          <c:bubbleSize>
            <c:numRef>
              <c:f>'Data-2'!$H$3:$H$11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20</c:v>
                </c:pt>
                <c:pt idx="3">
                  <c:v>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CB21-4137-8FD8-C2DBC63A8F83}"/>
            </c:ext>
          </c:extLst>
        </c:ser>
        <c:ser>
          <c:idx val="1"/>
          <c:order val="1"/>
          <c:tx>
            <c:strRef>
              <c:f>'Data-2'!$I$1</c:f>
              <c:strCache>
                <c:ptCount val="1"/>
                <c:pt idx="0">
                  <c:v>Peach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'Data-2'!$F$3:$F$11</c:f>
              <c:numCache>
                <c:formatCode>General</c:formatCode>
                <c:ptCount val="9"/>
                <c:pt idx="0">
                  <c:v>500</c:v>
                </c:pt>
                <c:pt idx="1">
                  <c:v>350</c:v>
                </c:pt>
                <c:pt idx="2">
                  <c:v>420</c:v>
                </c:pt>
                <c:pt idx="3">
                  <c:v>280</c:v>
                </c:pt>
                <c:pt idx="4">
                  <c:v>120</c:v>
                </c:pt>
                <c:pt idx="5">
                  <c:v>560</c:v>
                </c:pt>
                <c:pt idx="6">
                  <c:v>620</c:v>
                </c:pt>
                <c:pt idx="7">
                  <c:v>300</c:v>
                </c:pt>
                <c:pt idx="8">
                  <c:v>190</c:v>
                </c:pt>
              </c:numCache>
            </c:numRef>
          </c:xVal>
          <c:yVal>
            <c:numRef>
              <c:f>'Data-2'!$I$3:$I$11</c:f>
              <c:numCache>
                <c:formatCode>General</c:formatCode>
                <c:ptCount val="9"/>
                <c:pt idx="0">
                  <c:v>#N/A</c:v>
                </c:pt>
                <c:pt idx="1">
                  <c:v>4865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7440</c:v>
                </c:pt>
                <c:pt idx="7">
                  <c:v>#N/A</c:v>
                </c:pt>
                <c:pt idx="8">
                  <c:v>2660</c:v>
                </c:pt>
              </c:numCache>
            </c:numRef>
          </c:yVal>
          <c:bubbleSize>
            <c:numRef>
              <c:f>'Data-2'!$J$3:$J$11</c:f>
              <c:numCache>
                <c:formatCode>General</c:formatCode>
                <c:ptCount val="9"/>
                <c:pt idx="0">
                  <c:v>#N/A</c:v>
                </c:pt>
                <c:pt idx="1">
                  <c:v>45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25</c:v>
                </c:pt>
                <c:pt idx="7">
                  <c:v>#N/A</c:v>
                </c:pt>
                <c:pt idx="8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CB21-4137-8FD8-C2DBC63A8F83}"/>
            </c:ext>
          </c:extLst>
        </c:ser>
        <c:ser>
          <c:idx val="2"/>
          <c:order val="2"/>
          <c:tx>
            <c:strRef>
              <c:f>'Data-2'!$K$1</c:f>
              <c:strCache>
                <c:ptCount val="1"/>
                <c:pt idx="0">
                  <c:v>Lemon</c:v>
                </c:pt>
              </c:strCache>
            </c:strRef>
          </c:tx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'Data-2'!$F$3:$F$11</c:f>
              <c:numCache>
                <c:formatCode>General</c:formatCode>
                <c:ptCount val="9"/>
                <c:pt idx="0">
                  <c:v>500</c:v>
                </c:pt>
                <c:pt idx="1">
                  <c:v>350</c:v>
                </c:pt>
                <c:pt idx="2">
                  <c:v>420</c:v>
                </c:pt>
                <c:pt idx="3">
                  <c:v>280</c:v>
                </c:pt>
                <c:pt idx="4">
                  <c:v>120</c:v>
                </c:pt>
                <c:pt idx="5">
                  <c:v>560</c:v>
                </c:pt>
                <c:pt idx="6">
                  <c:v>620</c:v>
                </c:pt>
                <c:pt idx="7">
                  <c:v>300</c:v>
                </c:pt>
                <c:pt idx="8">
                  <c:v>190</c:v>
                </c:pt>
              </c:numCache>
            </c:numRef>
          </c:xVal>
          <c:yVal>
            <c:numRef>
              <c:f>'Data-2'!$K$3:$K$11</c:f>
              <c:numCache>
                <c:formatCode>General</c:formatCode>
                <c:ptCount val="9"/>
                <c:pt idx="0">
                  <c:v>3000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3480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yVal>
          <c:bubbleSize>
            <c:numRef>
              <c:f>'Data-2'!$L$3:$L$11</c:f>
              <c:numCache>
                <c:formatCode>General</c:formatCode>
                <c:ptCount val="9"/>
                <c:pt idx="0">
                  <c:v>56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CB21-4137-8FD8-C2DBC63A8F83}"/>
            </c:ext>
          </c:extLst>
        </c:ser>
        <c:ser>
          <c:idx val="3"/>
          <c:order val="3"/>
          <c:tx>
            <c:strRef>
              <c:f>'Data-2'!$M$1</c:f>
              <c:strCache>
                <c:ptCount val="1"/>
                <c:pt idx="0">
                  <c:v>Banana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'Data-2'!$F$3:$F$11</c:f>
              <c:numCache>
                <c:formatCode>General</c:formatCode>
                <c:ptCount val="9"/>
                <c:pt idx="0">
                  <c:v>500</c:v>
                </c:pt>
                <c:pt idx="1">
                  <c:v>350</c:v>
                </c:pt>
                <c:pt idx="2">
                  <c:v>420</c:v>
                </c:pt>
                <c:pt idx="3">
                  <c:v>280</c:v>
                </c:pt>
                <c:pt idx="4">
                  <c:v>120</c:v>
                </c:pt>
                <c:pt idx="5">
                  <c:v>560</c:v>
                </c:pt>
                <c:pt idx="6">
                  <c:v>620</c:v>
                </c:pt>
                <c:pt idx="7">
                  <c:v>300</c:v>
                </c:pt>
                <c:pt idx="8">
                  <c:v>190</c:v>
                </c:pt>
              </c:numCache>
            </c:numRef>
          </c:xVal>
          <c:yVal>
            <c:numRef>
              <c:f>'Data-2'!$M$3:$M$11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2800</c:v>
                </c:pt>
                <c:pt idx="6">
                  <c:v>#N/A</c:v>
                </c:pt>
                <c:pt idx="7">
                  <c:v>2400</c:v>
                </c:pt>
                <c:pt idx="8">
                  <c:v>#N/A</c:v>
                </c:pt>
              </c:numCache>
            </c:numRef>
          </c:yVal>
          <c:bubbleSize>
            <c:numRef>
              <c:f>'Data-2'!$N$3:$N$11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39</c:v>
                </c:pt>
                <c:pt idx="6">
                  <c:v>#N/A</c:v>
                </c:pt>
                <c:pt idx="7">
                  <c:v>55</c:v>
                </c:pt>
                <c:pt idx="8">
                  <c:v>#N/A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CB21-4137-8FD8-C2DBC63A8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08333912"/>
        <c:axId val="808332272"/>
      </c:bubbleChart>
      <c:valAx>
        <c:axId val="808333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08332272"/>
        <c:crosses val="autoZero"/>
        <c:crossBetween val="midCat"/>
      </c:valAx>
      <c:valAx>
        <c:axId val="80833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08333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109537</xdr:rowOff>
    </xdr:from>
    <xdr:to>
      <xdr:col>11</xdr:col>
      <xdr:colOff>19050</xdr:colOff>
      <xdr:row>13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89F060-249A-4069-B62E-5700267F32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195792</xdr:colOff>
      <xdr:row>13</xdr:row>
      <xdr:rowOff>4233</xdr:rowOff>
    </xdr:from>
    <xdr:to>
      <xdr:col>14</xdr:col>
      <xdr:colOff>328083</xdr:colOff>
      <xdr:row>30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4E1828-DFE4-42FD-AB8C-82F3354569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F9D1-4178-43B2-88EF-D181A93836BF}">
  <sheetPr codeName="Sheet1"/>
  <dimension ref="A1:L10"/>
  <sheetViews>
    <sheetView workbookViewId="0">
      <selection activeCell="B31" sqref="B31"/>
    </sheetView>
  </sheetViews>
  <sheetFormatPr defaultColWidth="9.125" defaultRowHeight="14.25" x14ac:dyDescent="0.2"/>
  <cols>
    <col min="1" max="1" width="10" style="1" customWidth="1"/>
    <col min="2" max="2" width="9.75" style="1" customWidth="1"/>
    <col min="3" max="3" width="11" style="1" customWidth="1"/>
    <col min="4" max="4" width="14.875" style="1" customWidth="1"/>
    <col min="5" max="16384" width="9.125" style="1"/>
  </cols>
  <sheetData>
    <row r="1" spans="1:12" ht="20.25" customHeight="1" x14ac:dyDescent="0.3">
      <c r="A1" s="2" t="s">
        <v>0</v>
      </c>
      <c r="B1" s="2" t="s">
        <v>7</v>
      </c>
      <c r="C1" s="2" t="s">
        <v>8</v>
      </c>
      <c r="D1" s="2" t="s">
        <v>9</v>
      </c>
      <c r="F1" s="23" t="s">
        <v>10</v>
      </c>
      <c r="G1" s="23"/>
      <c r="H1" s="23"/>
      <c r="I1" s="23"/>
      <c r="J1" s="23"/>
      <c r="K1" s="8"/>
      <c r="L1" s="8"/>
    </row>
    <row r="2" spans="1:12" ht="18" customHeight="1" x14ac:dyDescent="0.2">
      <c r="A2" s="3" t="s">
        <v>1</v>
      </c>
      <c r="B2" s="3">
        <v>500</v>
      </c>
      <c r="C2" s="7">
        <v>3000</v>
      </c>
      <c r="D2" s="5">
        <v>0.2</v>
      </c>
    </row>
    <row r="3" spans="1:12" ht="18" customHeight="1" x14ac:dyDescent="0.2">
      <c r="A3" s="4" t="s">
        <v>2</v>
      </c>
      <c r="B3" s="3">
        <v>350</v>
      </c>
      <c r="C3" s="7">
        <v>4865</v>
      </c>
      <c r="D3" s="5">
        <v>0.16</v>
      </c>
    </row>
    <row r="4" spans="1:12" ht="18" customHeight="1" x14ac:dyDescent="0.2">
      <c r="A4" s="4" t="s">
        <v>3</v>
      </c>
      <c r="B4" s="3">
        <v>420</v>
      </c>
      <c r="C4" s="7">
        <v>7056</v>
      </c>
      <c r="D4" s="5">
        <v>0.35</v>
      </c>
    </row>
    <row r="5" spans="1:12" ht="18" customHeight="1" x14ac:dyDescent="0.2">
      <c r="A5" s="4" t="s">
        <v>4</v>
      </c>
      <c r="B5" s="3">
        <v>280</v>
      </c>
      <c r="C5" s="7">
        <v>14000</v>
      </c>
      <c r="D5" s="5">
        <v>0.06</v>
      </c>
    </row>
    <row r="6" spans="1:12" ht="18" customHeight="1" x14ac:dyDescent="0.2">
      <c r="A6" s="4" t="s">
        <v>5</v>
      </c>
      <c r="B6" s="3">
        <v>310</v>
      </c>
      <c r="C6" s="7">
        <v>2480</v>
      </c>
      <c r="D6" s="5">
        <v>0.12</v>
      </c>
    </row>
    <row r="7" spans="1:12" ht="18" customHeight="1" x14ac:dyDescent="0.2">
      <c r="A7" s="4" t="s">
        <v>6</v>
      </c>
      <c r="B7" s="3">
        <v>560</v>
      </c>
      <c r="C7" s="7">
        <v>2800</v>
      </c>
      <c r="D7" s="5">
        <v>0.11</v>
      </c>
    </row>
    <row r="10" spans="1:12" x14ac:dyDescent="0.2">
      <c r="D10" s="6"/>
    </row>
  </sheetData>
  <mergeCells count="1">
    <mergeCell ref="F1:J1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F05D-1B70-48C2-B721-6B82568607EA}">
  <sheetPr codeName="Sheet3"/>
  <dimension ref="A1:P20"/>
  <sheetViews>
    <sheetView tabSelected="1" zoomScale="90" zoomScaleNormal="90" workbookViewId="0">
      <selection activeCell="T23" sqref="T23"/>
    </sheetView>
  </sheetViews>
  <sheetFormatPr defaultColWidth="9.125" defaultRowHeight="14.25" x14ac:dyDescent="0.2"/>
  <cols>
    <col min="1" max="1" width="9" style="1" customWidth="1"/>
    <col min="2" max="2" width="10.75" style="1" customWidth="1"/>
    <col min="3" max="3" width="9.625" style="1" customWidth="1"/>
    <col min="4" max="4" width="15.875" style="1" customWidth="1"/>
    <col min="5" max="5" width="4.625" style="1" customWidth="1"/>
    <col min="6" max="6" width="8.875" style="1" customWidth="1"/>
    <col min="7" max="7" width="8" style="1" customWidth="1"/>
    <col min="8" max="8" width="8.875" style="1" customWidth="1"/>
    <col min="9" max="9" width="8.25" style="1" customWidth="1"/>
    <col min="10" max="12" width="8.875" style="1" customWidth="1"/>
    <col min="13" max="13" width="9" style="1" customWidth="1"/>
    <col min="14" max="14" width="8.875" style="1" customWidth="1"/>
    <col min="15" max="16384" width="9.125" style="1"/>
  </cols>
  <sheetData>
    <row r="1" spans="1:14" ht="18.75" customHeight="1" x14ac:dyDescent="0.25">
      <c r="G1" s="16" t="s">
        <v>1</v>
      </c>
      <c r="H1" s="16"/>
      <c r="I1" s="18" t="s">
        <v>2</v>
      </c>
      <c r="J1" s="18"/>
      <c r="K1" s="21" t="s">
        <v>5</v>
      </c>
      <c r="L1" s="21"/>
      <c r="M1" s="22" t="s">
        <v>6</v>
      </c>
      <c r="N1" s="14"/>
    </row>
    <row r="2" spans="1:14" ht="20.25" customHeight="1" x14ac:dyDescent="0.25">
      <c r="A2" s="2" t="s">
        <v>0</v>
      </c>
      <c r="B2" s="2" t="s">
        <v>14</v>
      </c>
      <c r="C2" s="2" t="s">
        <v>15</v>
      </c>
      <c r="D2" s="2" t="s">
        <v>16</v>
      </c>
      <c r="F2" s="9" t="s">
        <v>11</v>
      </c>
      <c r="G2" s="16" t="s">
        <v>12</v>
      </c>
      <c r="H2" s="16" t="s">
        <v>13</v>
      </c>
      <c r="I2" s="18" t="s">
        <v>12</v>
      </c>
      <c r="J2" s="18" t="s">
        <v>13</v>
      </c>
      <c r="K2" s="20" t="s">
        <v>12</v>
      </c>
      <c r="L2" s="20" t="s">
        <v>13</v>
      </c>
      <c r="M2" s="15" t="s">
        <v>12</v>
      </c>
      <c r="N2" s="15" t="s">
        <v>13</v>
      </c>
    </row>
    <row r="3" spans="1:14" ht="18" customHeight="1" x14ac:dyDescent="0.2">
      <c r="A3" s="3" t="s">
        <v>5</v>
      </c>
      <c r="B3" s="3">
        <v>500</v>
      </c>
      <c r="C3" s="7">
        <v>3000</v>
      </c>
      <c r="D3" s="7">
        <v>56</v>
      </c>
      <c r="F3" s="10">
        <f>B3</f>
        <v>500</v>
      </c>
      <c r="G3" s="11" t="e">
        <f>IF($A3=G$1,$C3,NA())</f>
        <v>#N/A</v>
      </c>
      <c r="H3" s="11" t="e">
        <f>IF(ISNA(G3),NA(),$D3)</f>
        <v>#N/A</v>
      </c>
      <c r="I3" s="17" t="e">
        <f t="shared" ref="I3" si="0">IF($A3=I$1,$C3,NA())</f>
        <v>#N/A</v>
      </c>
      <c r="J3" s="17" t="e">
        <f t="shared" ref="J3" si="1">IF(ISNA(I3),NA(),$D3)</f>
        <v>#N/A</v>
      </c>
      <c r="K3" s="19">
        <f t="shared" ref="K3" si="2">IF($A3=K$1,$C3,NA())</f>
        <v>3000</v>
      </c>
      <c r="L3" s="19">
        <f t="shared" ref="L3" si="3">IF(ISNA(K3),NA(),$D3)</f>
        <v>56</v>
      </c>
      <c r="M3" s="13" t="e">
        <f t="shared" ref="M3" si="4">IF($A3=M$1,$C3,NA())</f>
        <v>#N/A</v>
      </c>
      <c r="N3" s="14" t="e">
        <f t="shared" ref="N3" si="5">IF(ISNA(M3),NA(),$D3)</f>
        <v>#N/A</v>
      </c>
    </row>
    <row r="4" spans="1:14" ht="18" customHeight="1" x14ac:dyDescent="0.2">
      <c r="A4" s="4" t="s">
        <v>2</v>
      </c>
      <c r="B4" s="3">
        <v>350</v>
      </c>
      <c r="C4" s="7">
        <v>4865</v>
      </c>
      <c r="D4" s="7">
        <v>45</v>
      </c>
      <c r="F4" s="10">
        <f t="shared" ref="F4:F11" si="6">B4</f>
        <v>350</v>
      </c>
      <c r="G4" s="11" t="e">
        <f t="shared" ref="G4:M11" si="7">IF($A4=G$1,$C4,NA())</f>
        <v>#N/A</v>
      </c>
      <c r="H4" s="11" t="e">
        <f t="shared" ref="H4:N11" si="8">IF(ISNA(G4),NA(),$D4)</f>
        <v>#N/A</v>
      </c>
      <c r="I4" s="17">
        <f t="shared" si="7"/>
        <v>4865</v>
      </c>
      <c r="J4" s="17">
        <f t="shared" si="8"/>
        <v>45</v>
      </c>
      <c r="K4" s="19" t="e">
        <f t="shared" si="7"/>
        <v>#N/A</v>
      </c>
      <c r="L4" s="19" t="e">
        <f t="shared" si="8"/>
        <v>#N/A</v>
      </c>
      <c r="M4" s="13" t="e">
        <f t="shared" si="7"/>
        <v>#N/A</v>
      </c>
      <c r="N4" s="14" t="e">
        <f t="shared" si="8"/>
        <v>#N/A</v>
      </c>
    </row>
    <row r="5" spans="1:14" ht="18" customHeight="1" x14ac:dyDescent="0.2">
      <c r="A5" s="4" t="s">
        <v>1</v>
      </c>
      <c r="B5" s="3">
        <v>420</v>
      </c>
      <c r="C5" s="7">
        <v>7056</v>
      </c>
      <c r="D5" s="7">
        <v>20</v>
      </c>
      <c r="F5" s="10">
        <f t="shared" si="6"/>
        <v>420</v>
      </c>
      <c r="G5" s="11">
        <f t="shared" si="7"/>
        <v>7056</v>
      </c>
      <c r="H5" s="11">
        <f t="shared" si="8"/>
        <v>20</v>
      </c>
      <c r="I5" s="17" t="e">
        <f t="shared" si="7"/>
        <v>#N/A</v>
      </c>
      <c r="J5" s="17" t="e">
        <f t="shared" si="8"/>
        <v>#N/A</v>
      </c>
      <c r="K5" s="19" t="e">
        <f t="shared" si="7"/>
        <v>#N/A</v>
      </c>
      <c r="L5" s="19" t="e">
        <f t="shared" si="8"/>
        <v>#N/A</v>
      </c>
      <c r="M5" s="13" t="e">
        <f t="shared" si="7"/>
        <v>#N/A</v>
      </c>
      <c r="N5" s="14" t="e">
        <f t="shared" si="8"/>
        <v>#N/A</v>
      </c>
    </row>
    <row r="6" spans="1:14" ht="18" customHeight="1" x14ac:dyDescent="0.2">
      <c r="A6" s="4" t="s">
        <v>1</v>
      </c>
      <c r="B6" s="3">
        <v>280</v>
      </c>
      <c r="C6" s="7">
        <v>14000</v>
      </c>
      <c r="D6" s="7">
        <v>38</v>
      </c>
      <c r="F6" s="10">
        <f t="shared" si="6"/>
        <v>280</v>
      </c>
      <c r="G6" s="11">
        <f t="shared" si="7"/>
        <v>14000</v>
      </c>
      <c r="H6" s="11">
        <f t="shared" si="8"/>
        <v>38</v>
      </c>
      <c r="I6" s="17" t="e">
        <f t="shared" si="7"/>
        <v>#N/A</v>
      </c>
      <c r="J6" s="17" t="e">
        <f t="shared" si="8"/>
        <v>#N/A</v>
      </c>
      <c r="K6" s="19" t="e">
        <f t="shared" si="7"/>
        <v>#N/A</v>
      </c>
      <c r="L6" s="19" t="e">
        <f t="shared" si="8"/>
        <v>#N/A</v>
      </c>
      <c r="M6" s="13" t="e">
        <f t="shared" si="7"/>
        <v>#N/A</v>
      </c>
      <c r="N6" s="14" t="e">
        <f t="shared" si="8"/>
        <v>#N/A</v>
      </c>
    </row>
    <row r="7" spans="1:14" ht="18" customHeight="1" x14ac:dyDescent="0.2">
      <c r="A7" s="4" t="s">
        <v>5</v>
      </c>
      <c r="B7" s="3">
        <v>120</v>
      </c>
      <c r="C7" s="7">
        <v>3480</v>
      </c>
      <c r="D7" s="7">
        <v>18</v>
      </c>
      <c r="F7" s="10">
        <f t="shared" si="6"/>
        <v>120</v>
      </c>
      <c r="G7" s="11" t="e">
        <f t="shared" si="7"/>
        <v>#N/A</v>
      </c>
      <c r="H7" s="11" t="e">
        <f t="shared" si="8"/>
        <v>#N/A</v>
      </c>
      <c r="I7" s="17" t="e">
        <f t="shared" si="7"/>
        <v>#N/A</v>
      </c>
      <c r="J7" s="17" t="e">
        <f t="shared" si="8"/>
        <v>#N/A</v>
      </c>
      <c r="K7" s="19">
        <f t="shared" si="7"/>
        <v>3480</v>
      </c>
      <c r="L7" s="19">
        <f t="shared" si="8"/>
        <v>18</v>
      </c>
      <c r="M7" s="13" t="e">
        <f t="shared" si="7"/>
        <v>#N/A</v>
      </c>
      <c r="N7" s="14" t="e">
        <f t="shared" si="8"/>
        <v>#N/A</v>
      </c>
    </row>
    <row r="8" spans="1:14" ht="18" customHeight="1" x14ac:dyDescent="0.2">
      <c r="A8" s="4" t="s">
        <v>6</v>
      </c>
      <c r="B8" s="3">
        <v>560</v>
      </c>
      <c r="C8" s="7">
        <v>2800</v>
      </c>
      <c r="D8" s="7">
        <v>39</v>
      </c>
      <c r="F8" s="10">
        <f t="shared" si="6"/>
        <v>560</v>
      </c>
      <c r="G8" s="11" t="e">
        <f t="shared" si="7"/>
        <v>#N/A</v>
      </c>
      <c r="H8" s="11" t="e">
        <f t="shared" si="8"/>
        <v>#N/A</v>
      </c>
      <c r="I8" s="17" t="e">
        <f t="shared" si="7"/>
        <v>#N/A</v>
      </c>
      <c r="J8" s="17" t="e">
        <f t="shared" si="8"/>
        <v>#N/A</v>
      </c>
      <c r="K8" s="19" t="e">
        <f t="shared" si="7"/>
        <v>#N/A</v>
      </c>
      <c r="L8" s="19" t="e">
        <f t="shared" si="8"/>
        <v>#N/A</v>
      </c>
      <c r="M8" s="13">
        <f t="shared" si="7"/>
        <v>2800</v>
      </c>
      <c r="N8" s="14">
        <f t="shared" si="8"/>
        <v>39</v>
      </c>
    </row>
    <row r="9" spans="1:14" ht="18" customHeight="1" x14ac:dyDescent="0.2">
      <c r="A9" s="4" t="s">
        <v>2</v>
      </c>
      <c r="B9" s="3">
        <v>620</v>
      </c>
      <c r="C9" s="7">
        <f>B9*12</f>
        <v>7440</v>
      </c>
      <c r="D9" s="7">
        <v>25</v>
      </c>
      <c r="F9" s="10">
        <f t="shared" si="6"/>
        <v>620</v>
      </c>
      <c r="G9" s="11" t="e">
        <f t="shared" si="7"/>
        <v>#N/A</v>
      </c>
      <c r="H9" s="11" t="e">
        <f t="shared" si="8"/>
        <v>#N/A</v>
      </c>
      <c r="I9" s="17">
        <f t="shared" si="7"/>
        <v>7440</v>
      </c>
      <c r="J9" s="17">
        <f t="shared" si="8"/>
        <v>25</v>
      </c>
      <c r="K9" s="19" t="e">
        <f t="shared" si="7"/>
        <v>#N/A</v>
      </c>
      <c r="L9" s="19" t="e">
        <f t="shared" si="8"/>
        <v>#N/A</v>
      </c>
      <c r="M9" s="13" t="e">
        <f t="shared" si="7"/>
        <v>#N/A</v>
      </c>
      <c r="N9" s="14" t="e">
        <f t="shared" si="8"/>
        <v>#N/A</v>
      </c>
    </row>
    <row r="10" spans="1:14" ht="18" customHeight="1" x14ac:dyDescent="0.2">
      <c r="A10" s="4" t="s">
        <v>6</v>
      </c>
      <c r="B10" s="3">
        <v>300</v>
      </c>
      <c r="C10" s="7">
        <f>B10*8</f>
        <v>2400</v>
      </c>
      <c r="D10" s="7">
        <v>55</v>
      </c>
      <c r="F10" s="10">
        <f t="shared" si="6"/>
        <v>300</v>
      </c>
      <c r="G10" s="11" t="e">
        <f t="shared" si="7"/>
        <v>#N/A</v>
      </c>
      <c r="H10" s="11" t="e">
        <f t="shared" si="8"/>
        <v>#N/A</v>
      </c>
      <c r="I10" s="17" t="e">
        <f t="shared" si="7"/>
        <v>#N/A</v>
      </c>
      <c r="J10" s="17" t="e">
        <f t="shared" si="8"/>
        <v>#N/A</v>
      </c>
      <c r="K10" s="19" t="e">
        <f t="shared" si="7"/>
        <v>#N/A</v>
      </c>
      <c r="L10" s="19" t="e">
        <f t="shared" si="8"/>
        <v>#N/A</v>
      </c>
      <c r="M10" s="13">
        <f t="shared" si="7"/>
        <v>2400</v>
      </c>
      <c r="N10" s="14">
        <f t="shared" si="8"/>
        <v>55</v>
      </c>
    </row>
    <row r="11" spans="1:14" ht="18" customHeight="1" x14ac:dyDescent="0.2">
      <c r="A11" s="4" t="s">
        <v>2</v>
      </c>
      <c r="B11" s="3">
        <v>190</v>
      </c>
      <c r="C11" s="7">
        <f>B11*14</f>
        <v>2660</v>
      </c>
      <c r="D11" s="7">
        <v>10</v>
      </c>
      <c r="F11" s="10">
        <f t="shared" si="6"/>
        <v>190</v>
      </c>
      <c r="G11" s="11" t="e">
        <f t="shared" si="7"/>
        <v>#N/A</v>
      </c>
      <c r="H11" s="11" t="e">
        <f t="shared" si="8"/>
        <v>#N/A</v>
      </c>
      <c r="I11" s="17">
        <f t="shared" si="7"/>
        <v>2660</v>
      </c>
      <c r="J11" s="17">
        <f t="shared" si="8"/>
        <v>10</v>
      </c>
      <c r="K11" s="19" t="e">
        <f t="shared" si="7"/>
        <v>#N/A</v>
      </c>
      <c r="L11" s="19" t="e">
        <f t="shared" si="8"/>
        <v>#N/A</v>
      </c>
      <c r="M11" s="13" t="e">
        <f t="shared" si="7"/>
        <v>#N/A</v>
      </c>
      <c r="N11" s="14" t="e">
        <f t="shared" si="8"/>
        <v>#N/A</v>
      </c>
    </row>
    <row r="20" spans="16:16" x14ac:dyDescent="0.2">
      <c r="P20" s="12"/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Data-1</vt:lpstr>
      <vt:lpstr>Data-2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2020-11-24T07:08:04Z</dcterms:created>
  <dcterms:modified xsi:type="dcterms:W3CDTF">2020-12-03T09:16:12Z</dcterms:modified>
</cp:coreProperties>
</file>